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itle" sheetId="1" r:id="rId4"/>
    <sheet state="visible" name="Cost Proposal Template" sheetId="2" r:id="rId5"/>
  </sheets>
  <definedNames/>
  <calcPr/>
  <extLst>
    <ext uri="GoogleSheetsCustomDataVersion1">
      <go:sheetsCustomData xmlns:go="http://customooxmlschemas.google.com/" r:id="rId6" roundtripDataSignature="AMtx7mhYDugqO7prp//89sWyk4qw+Vk4cA=="/>
    </ext>
  </extLst>
</workbook>
</file>

<file path=xl/sharedStrings.xml><?xml version="1.0" encoding="utf-8"?>
<sst xmlns="http://schemas.openxmlformats.org/spreadsheetml/2006/main" count="39" uniqueCount="36">
  <si>
    <t>Child Care Information Management System (CCIMS)</t>
  </si>
  <si>
    <t>Attachment D - Cost Proposal Template</t>
  </si>
  <si>
    <t>RFP 23-73841</t>
  </si>
  <si>
    <t>Office of Early Childhood and Out of School Learning (OECOSL)</t>
  </si>
  <si>
    <t>State of Indiana</t>
  </si>
  <si>
    <t>State of Indiana Office of Early Childhood and Out of School Learning</t>
  </si>
  <si>
    <t>Cost Proposal</t>
  </si>
  <si>
    <t>Respondent Name:</t>
  </si>
  <si>
    <t>Daniel Andrews; Carline Inc DBA Playground</t>
  </si>
  <si>
    <t>Please Complete Yellow Shaded Regions</t>
  </si>
  <si>
    <r>
      <rPr>
        <rFont val="Arial"/>
        <b/>
        <color theme="1"/>
        <sz val="11.0"/>
      </rPr>
      <t xml:space="preserve">
Instructions: </t>
    </r>
    <r>
      <rPr>
        <rFont val="Arial"/>
        <b val="0"/>
        <color theme="1"/>
        <sz val="11.0"/>
      </rPr>
      <t xml:space="preserve">Respondents must fill in their name in the yellow-shaded cell. Cells shaded in white, grey, or blue shall not be altered. All blue cells will populate automatically.
Respondents will be evaluated based on their "Total Bid Amount". To inform calculation of a Total Bid Amount, estimated utilization numbers have been included in the Cost Proposal Template. Estimates included are for informational and evaluation purposes only. Estimates are in no way intended to be a guarantee of future or projected services. </t>
    </r>
    <r>
      <rPr>
        <rFont val="Arial"/>
        <b/>
        <color theme="1"/>
        <sz val="11.0"/>
      </rPr>
      <t xml:space="preserve">All costs associated with this Contract must be captured in the Total Bid Amount. </t>
    </r>
    <r>
      <rPr>
        <rFont val="Arial"/>
        <b val="0"/>
        <color theme="1"/>
        <sz val="11.0"/>
      </rPr>
      <t xml:space="preserve">The below outlines all cost components.
</t>
    </r>
  </si>
  <si>
    <t>Table 1: Cost Proposal Summary</t>
  </si>
  <si>
    <t>Component</t>
  </si>
  <si>
    <t>Total</t>
  </si>
  <si>
    <t>Year 1 Bid Amount (One-time Implementation and Onboarding Cost + Annual Licensing Fee)</t>
  </si>
  <si>
    <t>Year 2 Bid Amount (Annual Licensing Fee)</t>
  </si>
  <si>
    <r>
      <rPr>
        <rFont val="Arial"/>
        <b/>
        <color theme="1"/>
        <sz val="11.0"/>
      </rPr>
      <t>Total Bid Amount (2-year)</t>
    </r>
    <r>
      <rPr>
        <rFont val="Arial"/>
        <b/>
        <color theme="1"/>
        <sz val="11.0"/>
        <vertAlign val="superscript"/>
      </rPr>
      <t>1</t>
    </r>
  </si>
  <si>
    <t>Table 2: Annual Licensing Fee per Site by Licensed Capacity</t>
  </si>
  <si>
    <t>Licensed Capacity Band (Or Enrollment for Ministries that do not have a licensed capacity)</t>
  </si>
  <si>
    <t>Annual Price per Licensed Seat per Site</t>
  </si>
  <si>
    <r>
      <rPr>
        <rFont val="Arial"/>
        <b/>
        <color theme="1"/>
        <sz val="11.0"/>
      </rPr>
      <t>Estimated Licensed Seats per Site</t>
    </r>
    <r>
      <rPr>
        <rFont val="Arial"/>
        <b/>
        <color theme="1"/>
        <sz val="11.0"/>
        <vertAlign val="superscript"/>
      </rPr>
      <t>2</t>
    </r>
  </si>
  <si>
    <r>
      <rPr>
        <rFont val="Arial"/>
        <b/>
        <color theme="1"/>
        <sz val="11.0"/>
      </rPr>
      <t xml:space="preserve"> Estimated Number of Sites</t>
    </r>
    <r>
      <rPr>
        <rFont val="Calibri"/>
        <b val="0"/>
        <color theme="1"/>
        <sz val="11.0"/>
        <vertAlign val="superscript"/>
      </rPr>
      <t>2</t>
    </r>
    <r>
      <rPr>
        <rFont val="Calibri"/>
        <b val="0"/>
        <color theme="1"/>
        <sz val="11.0"/>
      </rPr>
      <t xml:space="preserve"> </t>
    </r>
    <r>
      <rPr>
        <rFont val="Calibri"/>
        <b val="0"/>
        <color rgb="FF9C0006"/>
        <sz val="11.0"/>
      </rPr>
      <t xml:space="preserve"> </t>
    </r>
  </si>
  <si>
    <t>Total Annual Cost (Based on Est. Utilization)</t>
  </si>
  <si>
    <t>≤16 Licensed Seats</t>
  </si>
  <si>
    <t>17-50 Licensed Seats</t>
  </si>
  <si>
    <r>
      <rPr>
        <rFont val="Arial"/>
        <color theme="1"/>
        <sz val="11.0"/>
      </rPr>
      <t xml:space="preserve"> </t>
    </r>
    <r>
      <rPr>
        <rFont val="Arial"/>
        <color theme="1"/>
        <sz val="11.0"/>
      </rPr>
      <t xml:space="preserve">51-100 Licensed Seats </t>
    </r>
  </si>
  <si>
    <t>101+ Licensed Seats</t>
  </si>
  <si>
    <t>Annual Licensing Fee:</t>
  </si>
  <si>
    <t>Table 3: Implementation Cost</t>
  </si>
  <si>
    <t>Implementation Cost per Site</t>
  </si>
  <si>
    <r>
      <rPr>
        <rFont val="Arial"/>
        <b/>
        <color theme="1"/>
        <sz val="11.0"/>
      </rPr>
      <t xml:space="preserve"> Estimated Number of Sites</t>
    </r>
    <r>
      <rPr>
        <rFont val="Calibri"/>
        <b val="0"/>
        <color theme="1"/>
        <sz val="11.0"/>
        <vertAlign val="superscript"/>
      </rPr>
      <t>2</t>
    </r>
    <r>
      <rPr>
        <rFont val="Calibri"/>
        <b val="0"/>
        <color theme="1"/>
        <sz val="11.0"/>
      </rPr>
      <t xml:space="preserve"> </t>
    </r>
    <r>
      <rPr>
        <rFont val="Calibri"/>
        <b val="0"/>
        <color rgb="FF9C0006"/>
        <sz val="11.0"/>
      </rPr>
      <t xml:space="preserve"> </t>
    </r>
  </si>
  <si>
    <t>Total Annual Cost per Licensed Capacity Band (Based on Est. Utilization)</t>
  </si>
  <si>
    <t>One-time Implementation and Onboarding Cost</t>
  </si>
  <si>
    <t>Notes:</t>
  </si>
  <si>
    <t>1. Total Bid Amount based on estimates.</t>
  </si>
  <si>
    <t>2. Estimates included are for informational and evaluation purposes only. Estimates are in no way intended to be a guarantee of future or projected services.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</si>
</sst>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quot;$&quot;* #,##0.00_);_(&quot;$&quot;* \(#,##0.00\);_(&quot;$&quot;* &quot;-&quot;??_);_(@_)"/>
    <numFmt numFmtId="166" formatCode="&quot;$&quot;#,##0.00_);[Red]\(&quot;$&quot;#,##0.00\)"/>
  </numFmts>
  <fonts count="12">
    <font>
      <sz val="11.0"/>
      <color theme="1"/>
      <name val="Calibri"/>
      <scheme val="minor"/>
    </font>
    <font>
      <sz val="11.0"/>
      <color theme="1"/>
      <name val="Calibri"/>
    </font>
    <font>
      <b/>
      <sz val="25.0"/>
      <color theme="1"/>
      <name val="Arial"/>
    </font>
    <font/>
    <font>
      <b/>
      <sz val="20.0"/>
      <color theme="1"/>
      <name val="Arial"/>
    </font>
    <font>
      <b/>
      <sz val="18.0"/>
      <color theme="1"/>
      <name val="Arial"/>
    </font>
    <font>
      <b/>
      <sz val="10.0"/>
      <color theme="1"/>
      <name val="Arial"/>
    </font>
    <font>
      <sz val="16.0"/>
      <color theme="1"/>
      <name val="Arial"/>
    </font>
    <font>
      <b/>
      <sz val="11.0"/>
      <color theme="1"/>
      <name val="Arial"/>
    </font>
    <font>
      <sz val="11.0"/>
      <color theme="1"/>
      <name val="Arial"/>
    </font>
    <font>
      <u/>
      <sz val="11.0"/>
      <color theme="1"/>
      <name val="Arial"/>
    </font>
    <font>
      <b/>
      <u/>
      <sz val="11.0"/>
      <color theme="1"/>
      <name val="Arial"/>
    </font>
  </fonts>
  <fills count="7">
    <fill>
      <patternFill patternType="none"/>
    </fill>
    <fill>
      <patternFill patternType="lightGray"/>
    </fill>
    <fill>
      <patternFill patternType="solid">
        <fgColor rgb="FFFFFFFF"/>
        <bgColor rgb="FFFFFFFF"/>
      </patternFill>
    </fill>
    <fill>
      <patternFill patternType="solid">
        <fgColor rgb="FFFFFF88"/>
        <bgColor rgb="FFFFFF88"/>
      </patternFill>
    </fill>
    <fill>
      <patternFill patternType="solid">
        <fgColor rgb="FFC0C0C0"/>
        <bgColor rgb="FFC0C0C0"/>
      </patternFill>
    </fill>
    <fill>
      <patternFill patternType="solid">
        <fgColor rgb="FFBFBFBF"/>
        <bgColor rgb="FFBFBFBF"/>
      </patternFill>
    </fill>
    <fill>
      <patternFill patternType="solid">
        <fgColor rgb="FFBDD6EE"/>
        <bgColor rgb="FFBDD6EE"/>
      </patternFill>
    </fill>
  </fills>
  <borders count="18">
    <border/>
    <border>
      <left/>
      <top/>
      <bottom/>
    </border>
    <border>
      <top/>
      <bottom/>
    </border>
    <border>
      <left/>
      <right/>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top style="thin">
        <color rgb="FF000000"/>
      </top>
      <bottom/>
    </border>
    <border>
      <left style="medium">
        <color rgb="FF000000"/>
      </left>
      <top style="medium">
        <color rgb="FF000000"/>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right/>
      <top style="thin">
        <color rgb="FF000000"/>
      </top>
      <bottom style="thin">
        <color rgb="FF000000"/>
      </bottom>
    </border>
  </borders>
  <cellStyleXfs count="1">
    <xf borderId="0" fillId="0" fontId="0" numFmtId="0" applyAlignment="1" applyFont="1"/>
  </cellStyleXfs>
  <cellXfs count="48">
    <xf borderId="0" fillId="0" fontId="0" numFmtId="0" xfId="0" applyAlignment="1" applyFont="1">
      <alignment readingOrder="0" shrinkToFit="0" vertical="bottom" wrapText="0"/>
    </xf>
    <xf borderId="0" fillId="0" fontId="1" numFmtId="0" xfId="0" applyFont="1"/>
    <xf borderId="1" fillId="2" fontId="2" numFmtId="164" xfId="0" applyAlignment="1" applyBorder="1" applyFill="1" applyFont="1" applyNumberFormat="1">
      <alignment horizontal="center" shrinkToFit="0" vertical="top" wrapText="1"/>
    </xf>
    <xf borderId="2" fillId="0" fontId="3" numFmtId="0" xfId="0" applyBorder="1" applyFont="1"/>
    <xf borderId="1" fillId="2" fontId="2" numFmtId="164" xfId="0" applyAlignment="1" applyBorder="1" applyFont="1" applyNumberFormat="1">
      <alignment horizontal="center"/>
    </xf>
    <xf borderId="3" fillId="2" fontId="1" numFmtId="164" xfId="0" applyBorder="1" applyFont="1" applyNumberFormat="1"/>
    <xf borderId="3" fillId="2" fontId="4" numFmtId="164" xfId="0" applyBorder="1" applyFont="1" applyNumberFormat="1"/>
    <xf borderId="1" fillId="2" fontId="5" numFmtId="164" xfId="0" applyAlignment="1" applyBorder="1" applyFont="1" applyNumberFormat="1">
      <alignment horizontal="center"/>
    </xf>
    <xf borderId="3" fillId="2" fontId="6" numFmtId="164" xfId="0" applyBorder="1" applyFont="1" applyNumberFormat="1"/>
    <xf borderId="1" fillId="2" fontId="7" numFmtId="164" xfId="0" applyAlignment="1" applyBorder="1" applyFont="1" applyNumberFormat="1">
      <alignment horizontal="center"/>
    </xf>
    <xf borderId="3" fillId="2" fontId="8" numFmtId="0" xfId="0" applyAlignment="1" applyBorder="1" applyFont="1">
      <alignment horizontal="left" vertical="center"/>
    </xf>
    <xf borderId="3" fillId="2" fontId="9" numFmtId="0" xfId="0" applyAlignment="1" applyBorder="1" applyFont="1">
      <alignment vertical="center"/>
    </xf>
    <xf borderId="3" fillId="2" fontId="8" numFmtId="0" xfId="0" applyAlignment="1" applyBorder="1" applyFont="1">
      <alignment horizontal="right" shrinkToFit="0" vertical="center" wrapText="1"/>
    </xf>
    <xf borderId="4" fillId="3" fontId="8" numFmtId="0" xfId="0" applyAlignment="1" applyBorder="1" applyFill="1" applyFont="1">
      <alignment horizontal="center" shrinkToFit="0" vertical="center" wrapText="1"/>
    </xf>
    <xf borderId="0" fillId="0" fontId="9" numFmtId="0" xfId="0" applyAlignment="1" applyFont="1">
      <alignment horizontal="center" vertical="center"/>
    </xf>
    <xf borderId="4" fillId="4" fontId="8" numFmtId="0" xfId="0" applyAlignment="1" applyBorder="1" applyFill="1" applyFont="1">
      <alignment horizontal="center" vertical="center"/>
    </xf>
    <xf borderId="3" fillId="2" fontId="10" numFmtId="0" xfId="0" applyAlignment="1" applyBorder="1" applyFont="1">
      <alignment vertical="center"/>
    </xf>
    <xf borderId="5" fillId="2" fontId="8" numFmtId="0" xfId="0" applyAlignment="1" applyBorder="1" applyFont="1">
      <alignment horizontal="left" shrinkToFit="0" vertical="center" wrapText="1"/>
    </xf>
    <xf borderId="6" fillId="0" fontId="3" numFmtId="0" xfId="0" applyBorder="1" applyFont="1"/>
    <xf borderId="7" fillId="0" fontId="3" numFmtId="0" xfId="0" applyBorder="1" applyFont="1"/>
    <xf borderId="3" fillId="2" fontId="8" numFmtId="0" xfId="0" applyAlignment="1" applyBorder="1" applyFont="1">
      <alignment shrinkToFit="0" vertical="center" wrapText="1"/>
    </xf>
    <xf borderId="0" fillId="0" fontId="11" numFmtId="0" xfId="0" applyAlignment="1" applyFont="1">
      <alignment vertical="center"/>
    </xf>
    <xf borderId="5" fillId="5" fontId="8" numFmtId="0" xfId="0" applyAlignment="1" applyBorder="1" applyFill="1" applyFont="1">
      <alignment horizontal="center" vertical="center"/>
    </xf>
    <xf borderId="4" fillId="5" fontId="8" numFmtId="0" xfId="0" applyAlignment="1" applyBorder="1" applyFont="1">
      <alignment horizontal="center" vertical="center"/>
    </xf>
    <xf borderId="8" fillId="0" fontId="9" numFmtId="0" xfId="0" applyAlignment="1" applyBorder="1" applyFont="1">
      <alignment horizontal="center" vertical="center"/>
    </xf>
    <xf borderId="9" fillId="0" fontId="3" numFmtId="0" xfId="0" applyBorder="1" applyFont="1"/>
    <xf borderId="10" fillId="0" fontId="3" numFmtId="0" xfId="0" applyBorder="1" applyFont="1"/>
    <xf borderId="11" fillId="6" fontId="9" numFmtId="165" xfId="0" applyBorder="1" applyFill="1" applyFont="1" applyNumberFormat="1"/>
    <xf borderId="12" fillId="0" fontId="8" numFmtId="0" xfId="0" applyAlignment="1" applyBorder="1" applyFont="1">
      <alignment horizontal="center" vertical="center"/>
    </xf>
    <xf borderId="13" fillId="0" fontId="3" numFmtId="0" xfId="0" applyBorder="1" applyFont="1"/>
    <xf borderId="14" fillId="0" fontId="3" numFmtId="0" xfId="0" applyBorder="1" applyFont="1"/>
    <xf borderId="15" fillId="6" fontId="8" numFmtId="165" xfId="0" applyBorder="1" applyFont="1" applyNumberFormat="1"/>
    <xf borderId="0" fillId="0" fontId="9" numFmtId="0" xfId="0" applyFont="1"/>
    <xf borderId="4" fillId="5" fontId="8" numFmtId="0" xfId="0" applyAlignment="1" applyBorder="1" applyFont="1">
      <alignment horizontal="center" shrinkToFit="0" vertical="center" wrapText="1"/>
    </xf>
    <xf borderId="4" fillId="0" fontId="9" numFmtId="0" xfId="0" applyAlignment="1" applyBorder="1" applyFont="1">
      <alignment horizontal="right" vertical="center"/>
    </xf>
    <xf borderId="4" fillId="3" fontId="9" numFmtId="165" xfId="0" applyBorder="1" applyFont="1" applyNumberFormat="1"/>
    <xf borderId="4" fillId="0" fontId="9" numFmtId="0" xfId="0" applyBorder="1" applyFont="1"/>
    <xf borderId="4" fillId="0" fontId="9" numFmtId="1" xfId="0" applyBorder="1" applyFont="1" applyNumberFormat="1"/>
    <xf borderId="4" fillId="6" fontId="9" numFmtId="165" xfId="0" applyBorder="1" applyFont="1" applyNumberFormat="1"/>
    <xf borderId="0" fillId="0" fontId="9" numFmtId="0" xfId="0" applyAlignment="1" applyFont="1">
      <alignment horizontal="right" vertical="center"/>
    </xf>
    <xf borderId="0" fillId="0" fontId="8" numFmtId="1" xfId="0" applyAlignment="1" applyFont="1" applyNumberFormat="1">
      <alignment horizontal="right"/>
    </xf>
    <xf borderId="16" fillId="6" fontId="8" numFmtId="165" xfId="0" applyBorder="1" applyFont="1" applyNumberFormat="1"/>
    <xf borderId="17" fillId="5" fontId="8" numFmtId="0" xfId="0" applyAlignment="1" applyBorder="1" applyFont="1">
      <alignment vertical="center"/>
    </xf>
    <xf borderId="5" fillId="0" fontId="9" numFmtId="0" xfId="0" applyAlignment="1" applyBorder="1" applyFont="1">
      <alignment vertical="center"/>
    </xf>
    <xf borderId="0" fillId="0" fontId="8" numFmtId="0" xfId="0" applyFont="1"/>
    <xf borderId="0" fillId="0" fontId="9" numFmtId="0" xfId="0" applyAlignment="1" applyFont="1">
      <alignment horizontal="left"/>
    </xf>
    <xf borderId="0" fillId="0" fontId="1" numFmtId="165" xfId="0" applyFont="1" applyNumberFormat="1"/>
    <xf borderId="0" fillId="0" fontId="1" numFmtId="166"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43"/>
    <col customWidth="1" min="2" max="2" width="3.14"/>
    <col customWidth="1" min="3" max="3" width="45.14"/>
    <col customWidth="1" min="4" max="6" width="8.71"/>
    <col customWidth="1" min="7" max="7" width="16.86"/>
    <col customWidth="1" min="8" max="26" width="8.71"/>
  </cols>
  <sheetData>
    <row r="1" ht="14.25" customHeight="1">
      <c r="C1" s="1"/>
      <c r="D1" s="1"/>
      <c r="E1" s="1"/>
      <c r="F1" s="1"/>
      <c r="G1" s="1"/>
    </row>
    <row r="2" ht="14.25" customHeight="1">
      <c r="C2" s="1"/>
      <c r="D2" s="1"/>
      <c r="E2" s="1"/>
      <c r="F2" s="1"/>
      <c r="G2" s="1"/>
    </row>
    <row r="3" ht="14.25" customHeight="1"/>
    <row r="4" ht="69.0" customHeight="1">
      <c r="C4" s="2" t="s">
        <v>0</v>
      </c>
      <c r="D4" s="3"/>
      <c r="E4" s="3"/>
      <c r="F4" s="3"/>
      <c r="G4" s="3"/>
    </row>
    <row r="5" ht="40.5" customHeight="1">
      <c r="C5" s="4" t="s">
        <v>1</v>
      </c>
      <c r="D5" s="3"/>
      <c r="E5" s="3"/>
      <c r="F5" s="3"/>
      <c r="G5" s="3"/>
    </row>
    <row r="6" ht="42.0" customHeight="1">
      <c r="C6" s="5"/>
      <c r="D6" s="6"/>
      <c r="E6" s="5"/>
      <c r="F6" s="5"/>
      <c r="G6" s="5"/>
    </row>
    <row r="7" ht="24.75" customHeight="1">
      <c r="C7" s="7" t="s">
        <v>2</v>
      </c>
      <c r="D7" s="3"/>
      <c r="E7" s="3"/>
      <c r="F7" s="3"/>
      <c r="G7" s="3"/>
    </row>
    <row r="8" ht="36.0" customHeight="1">
      <c r="C8" s="5"/>
      <c r="D8" s="8"/>
      <c r="E8" s="5"/>
      <c r="F8" s="5"/>
      <c r="G8" s="5"/>
    </row>
    <row r="9" ht="37.5" customHeight="1">
      <c r="C9" s="9" t="s">
        <v>3</v>
      </c>
      <c r="D9" s="3"/>
      <c r="E9" s="3"/>
      <c r="F9" s="3"/>
      <c r="G9" s="3"/>
    </row>
    <row r="10" ht="35.25" customHeight="1">
      <c r="C10" s="5"/>
      <c r="D10" s="8"/>
      <c r="E10" s="5"/>
      <c r="F10" s="5"/>
      <c r="G10" s="5"/>
    </row>
    <row r="11" ht="34.5" customHeight="1">
      <c r="C11" s="9" t="s">
        <v>4</v>
      </c>
      <c r="D11" s="3"/>
      <c r="E11" s="3"/>
      <c r="F11" s="3"/>
      <c r="G11" s="3"/>
    </row>
    <row r="12" ht="14.25" customHeight="1"/>
    <row r="13" ht="14.25" customHeight="1"/>
    <row r="14" ht="14.25" customHeight="1">
      <c r="C14" s="1"/>
      <c r="D14" s="1"/>
      <c r="E14" s="1"/>
      <c r="F14" s="1"/>
      <c r="G14" s="1"/>
    </row>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5">
    <mergeCell ref="C4:G4"/>
    <mergeCell ref="C5:G5"/>
    <mergeCell ref="C7:G7"/>
    <mergeCell ref="C9:G9"/>
    <mergeCell ref="C11:G11"/>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3.57"/>
    <col customWidth="1" min="2" max="2" width="45.43"/>
    <col customWidth="1" min="3" max="4" width="29.14"/>
    <col customWidth="1" min="5" max="5" width="32.0"/>
    <col customWidth="1" min="6" max="6" width="48.29"/>
    <col customWidth="1" min="7" max="7" width="19.57"/>
    <col customWidth="1" min="8" max="8" width="21.86"/>
    <col customWidth="1" min="9" max="10" width="3.86"/>
    <col customWidth="1" min="11" max="26" width="8.71"/>
  </cols>
  <sheetData>
    <row r="1" ht="14.25" customHeight="1">
      <c r="A1" s="10" t="s">
        <v>5</v>
      </c>
      <c r="B1" s="11"/>
      <c r="C1" s="11"/>
      <c r="D1" s="11"/>
      <c r="E1" s="11"/>
      <c r="F1" s="11"/>
      <c r="G1" s="11"/>
      <c r="H1" s="11"/>
      <c r="I1" s="11"/>
      <c r="J1" s="11"/>
    </row>
    <row r="2" ht="14.25" customHeight="1">
      <c r="A2" s="10" t="s">
        <v>2</v>
      </c>
      <c r="B2" s="11"/>
      <c r="C2" s="11"/>
      <c r="D2" s="11"/>
      <c r="E2" s="11"/>
      <c r="F2" s="11"/>
      <c r="G2" s="11"/>
      <c r="H2" s="11"/>
      <c r="I2" s="11"/>
      <c r="J2" s="11"/>
    </row>
    <row r="3" ht="14.25" customHeight="1">
      <c r="A3" s="10" t="s">
        <v>1</v>
      </c>
      <c r="B3" s="11"/>
      <c r="C3" s="11"/>
      <c r="D3" s="11"/>
      <c r="E3" s="11"/>
      <c r="F3" s="11"/>
      <c r="G3" s="11"/>
      <c r="H3" s="11"/>
      <c r="I3" s="11"/>
      <c r="J3" s="11"/>
    </row>
    <row r="4" ht="14.25" customHeight="1">
      <c r="A4" s="10" t="s">
        <v>6</v>
      </c>
      <c r="B4" s="11"/>
      <c r="C4" s="11"/>
      <c r="D4" s="11"/>
      <c r="E4" s="11"/>
      <c r="F4" s="11"/>
      <c r="G4" s="11"/>
      <c r="H4" s="11"/>
      <c r="I4" s="11"/>
      <c r="J4" s="11"/>
    </row>
    <row r="5" ht="14.25" customHeight="1">
      <c r="A5" s="10"/>
      <c r="B5" s="11"/>
      <c r="C5" s="11"/>
      <c r="D5" s="11"/>
      <c r="E5" s="12" t="s">
        <v>7</v>
      </c>
      <c r="F5" s="13" t="s">
        <v>8</v>
      </c>
      <c r="G5" s="11"/>
      <c r="I5" s="11"/>
      <c r="J5" s="11"/>
    </row>
    <row r="6" ht="14.25" customHeight="1">
      <c r="A6" s="10"/>
      <c r="B6" s="11"/>
      <c r="C6" s="11"/>
      <c r="D6" s="11"/>
      <c r="E6" s="14"/>
      <c r="F6" s="15" t="s">
        <v>9</v>
      </c>
      <c r="G6" s="11"/>
      <c r="I6" s="11"/>
      <c r="J6" s="11"/>
    </row>
    <row r="7" ht="14.25" customHeight="1">
      <c r="A7" s="11"/>
      <c r="B7" s="16"/>
      <c r="C7" s="16"/>
      <c r="D7" s="16"/>
      <c r="E7" s="11"/>
      <c r="F7" s="11"/>
      <c r="G7" s="11"/>
      <c r="H7" s="11"/>
      <c r="I7" s="11"/>
      <c r="J7" s="11"/>
    </row>
    <row r="8" ht="100.5" customHeight="1">
      <c r="A8" s="11"/>
      <c r="B8" s="17" t="s">
        <v>10</v>
      </c>
      <c r="C8" s="18"/>
      <c r="D8" s="18"/>
      <c r="E8" s="18"/>
      <c r="F8" s="19"/>
      <c r="G8" s="20"/>
      <c r="H8" s="20"/>
      <c r="I8" s="20"/>
      <c r="J8" s="20"/>
    </row>
    <row r="9" ht="14.25" customHeight="1"/>
    <row r="10" ht="14.25" customHeight="1">
      <c r="B10" s="21" t="s">
        <v>11</v>
      </c>
      <c r="C10" s="21"/>
      <c r="D10" s="21"/>
    </row>
    <row r="11" ht="14.25" customHeight="1">
      <c r="B11" s="22" t="s">
        <v>12</v>
      </c>
      <c r="C11" s="18"/>
      <c r="D11" s="18"/>
      <c r="E11" s="19"/>
      <c r="F11" s="23" t="s">
        <v>13</v>
      </c>
    </row>
    <row r="12" ht="14.25" customHeight="1">
      <c r="B12" s="24" t="s">
        <v>14</v>
      </c>
      <c r="C12" s="25"/>
      <c r="D12" s="25"/>
      <c r="E12" s="26"/>
      <c r="F12" s="27">
        <f>F22+E26</f>
        <v>587000</v>
      </c>
    </row>
    <row r="13" ht="14.25" customHeight="1">
      <c r="B13" s="24" t="s">
        <v>15</v>
      </c>
      <c r="C13" s="25"/>
      <c r="D13" s="25"/>
      <c r="E13" s="26"/>
      <c r="F13" s="27">
        <f>F22</f>
        <v>467000</v>
      </c>
    </row>
    <row r="14" ht="14.25" customHeight="1">
      <c r="B14" s="28" t="s">
        <v>16</v>
      </c>
      <c r="C14" s="29"/>
      <c r="D14" s="29"/>
      <c r="E14" s="30"/>
      <c r="F14" s="31">
        <f>SUM(F12:F13)</f>
        <v>1054000</v>
      </c>
    </row>
    <row r="15" ht="14.25" customHeight="1">
      <c r="B15" s="32"/>
      <c r="C15" s="32"/>
      <c r="D15" s="32"/>
      <c r="E15" s="32"/>
    </row>
    <row r="16" ht="14.25" customHeight="1">
      <c r="B16" s="21" t="s">
        <v>17</v>
      </c>
      <c r="C16" s="21"/>
      <c r="D16" s="21"/>
      <c r="E16" s="32"/>
    </row>
    <row r="17" ht="48.0" customHeight="1">
      <c r="B17" s="33" t="s">
        <v>18</v>
      </c>
      <c r="C17" s="33" t="s">
        <v>19</v>
      </c>
      <c r="D17" s="33" t="s">
        <v>20</v>
      </c>
      <c r="E17" s="23" t="s">
        <v>21</v>
      </c>
      <c r="F17" s="33" t="s">
        <v>22</v>
      </c>
    </row>
    <row r="18" ht="14.25" customHeight="1">
      <c r="B18" s="34" t="s">
        <v>23</v>
      </c>
      <c r="C18" s="35">
        <v>30.0</v>
      </c>
      <c r="D18" s="36">
        <v>16.0</v>
      </c>
      <c r="E18" s="37">
        <v>400.0</v>
      </c>
      <c r="F18" s="38">
        <f t="shared" ref="F18:F21" si="1">C18*D18*E18</f>
        <v>192000</v>
      </c>
    </row>
    <row r="19" ht="14.25" customHeight="1">
      <c r="B19" s="34" t="s">
        <v>24</v>
      </c>
      <c r="C19" s="35">
        <v>25.0</v>
      </c>
      <c r="D19" s="36">
        <v>35.0</v>
      </c>
      <c r="E19" s="37">
        <v>100.0</v>
      </c>
      <c r="F19" s="38">
        <f t="shared" si="1"/>
        <v>87500</v>
      </c>
    </row>
    <row r="20" ht="14.25" customHeight="1">
      <c r="B20" s="34" t="s">
        <v>25</v>
      </c>
      <c r="C20" s="35">
        <v>20.0</v>
      </c>
      <c r="D20" s="36">
        <v>75.0</v>
      </c>
      <c r="E20" s="37">
        <v>50.0</v>
      </c>
      <c r="F20" s="38">
        <f t="shared" si="1"/>
        <v>75000</v>
      </c>
    </row>
    <row r="21" ht="14.25" customHeight="1">
      <c r="B21" s="34" t="s">
        <v>26</v>
      </c>
      <c r="C21" s="35">
        <v>18.0</v>
      </c>
      <c r="D21" s="36">
        <v>125.0</v>
      </c>
      <c r="E21" s="37">
        <v>50.0</v>
      </c>
      <c r="F21" s="38">
        <f t="shared" si="1"/>
        <v>112500</v>
      </c>
    </row>
    <row r="22" ht="14.25" customHeight="1">
      <c r="B22" s="39"/>
      <c r="C22" s="39"/>
      <c r="D22" s="39"/>
      <c r="E22" s="40" t="s">
        <v>27</v>
      </c>
      <c r="F22" s="41">
        <f>SUM(F18:F21)</f>
        <v>467000</v>
      </c>
    </row>
    <row r="23" ht="14.25" customHeight="1">
      <c r="B23" s="32"/>
      <c r="C23" s="32"/>
      <c r="D23" s="32"/>
      <c r="E23" s="32"/>
      <c r="F23" s="32"/>
    </row>
    <row r="24" ht="14.25" customHeight="1">
      <c r="B24" s="21" t="s">
        <v>28</v>
      </c>
      <c r="C24" s="21"/>
      <c r="D24" s="21"/>
      <c r="E24" s="21"/>
      <c r="F24" s="32"/>
    </row>
    <row r="25" ht="14.25" customHeight="1">
      <c r="B25" s="42" t="s">
        <v>12</v>
      </c>
      <c r="C25" s="23" t="s">
        <v>29</v>
      </c>
      <c r="D25" s="23" t="s">
        <v>30</v>
      </c>
      <c r="E25" s="33" t="s">
        <v>31</v>
      </c>
    </row>
    <row r="26" ht="14.25" customHeight="1">
      <c r="B26" s="43" t="s">
        <v>32</v>
      </c>
      <c r="C26" s="35">
        <v>200.0</v>
      </c>
      <c r="D26" s="37">
        <f>SUM(E18:E21)</f>
        <v>600</v>
      </c>
      <c r="E26" s="38">
        <f>C26*D26</f>
        <v>120000</v>
      </c>
    </row>
    <row r="27" ht="14.25" customHeight="1"/>
    <row r="28" ht="14.25" customHeight="1">
      <c r="B28" s="44" t="s">
        <v>33</v>
      </c>
    </row>
    <row r="29" ht="14.25" customHeight="1">
      <c r="B29" s="45" t="s">
        <v>34</v>
      </c>
    </row>
    <row r="30" ht="14.25" customHeight="1">
      <c r="B30" s="32" t="s">
        <v>35</v>
      </c>
      <c r="C30" s="46"/>
      <c r="D30" s="46"/>
    </row>
    <row r="31" ht="14.25" customHeight="1">
      <c r="E31" s="47"/>
    </row>
    <row r="32" ht="14.25" customHeight="1">
      <c r="E32" s="47"/>
    </row>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5">
    <mergeCell ref="B8:F8"/>
    <mergeCell ref="B11:E11"/>
    <mergeCell ref="B12:E12"/>
    <mergeCell ref="B13:E13"/>
    <mergeCell ref="B14:E14"/>
  </mergeCells>
  <printOptions/>
  <pageMargins bottom="0.75" footer="0.0" header="0.0" left="0.7" right="0.7" top="0.75"/>
  <pageSetup scale="65"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2017-11-04T00:11:36Z</dcterms:created>
  <dc:creator>AJ</dc:creator>
</cp:coreProperties>
</file>